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dlb1\Documents\Donadieu\1-PERSO\BQ_BINANCE_OPRO\"/>
    </mc:Choice>
  </mc:AlternateContent>
  <xr:revisionPtr revIDLastSave="0" documentId="8_{CD4A02DD-31C2-4C12-92E7-06AA43A4DDB8}" xr6:coauthVersionLast="47" xr6:coauthVersionMax="47" xr10:uidLastSave="{00000000-0000-0000-0000-000000000000}"/>
  <bookViews>
    <workbookView xWindow="2595" yWindow="300" windowWidth="22335" windowHeight="12210" tabRatio="969" xr2:uid="{00000000-000D-0000-FFFF-FFFF00000000}"/>
  </bookViews>
  <sheets>
    <sheet name="CATHY01" sheetId="10" r:id="rId1"/>
    <sheet name="CATHY13330(02)" sheetId="23" r:id="rId2"/>
    <sheet name="LOUIS13330(03)" sheetId="11" r:id="rId3"/>
    <sheet name="CATHY2022" sheetId="24" r:id="rId4"/>
    <sheet name="CATHYD2022" sheetId="25" r:id="rId5"/>
    <sheet name="CATLOU01" sheetId="26" r:id="rId6"/>
    <sheet name="CATLOU02" sheetId="27" r:id="rId7"/>
    <sheet name="CATLOU03" sheetId="28" r:id="rId8"/>
    <sheet name="RECAP" sheetId="9" r:id="rId9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9" i="11" l="1"/>
  <c r="A9" i="23"/>
  <c r="A9" i="10"/>
  <c r="E5" i="26"/>
  <c r="E5" i="27"/>
  <c r="E5" i="25"/>
  <c r="E5" i="24"/>
  <c r="E6" i="11"/>
  <c r="E7" i="11"/>
  <c r="E5" i="11"/>
  <c r="E6" i="23"/>
  <c r="E5" i="23"/>
  <c r="E6" i="10"/>
  <c r="E5" i="10"/>
  <c r="D5" i="9"/>
  <c r="D12" i="9"/>
  <c r="D11" i="9"/>
  <c r="D10" i="9"/>
  <c r="D9" i="9"/>
  <c r="D8" i="9"/>
  <c r="B8" i="9"/>
  <c r="B10" i="28"/>
  <c r="C12" i="9" s="1"/>
  <c r="A10" i="28"/>
  <c r="B12" i="9" s="1"/>
  <c r="B10" i="27"/>
  <c r="C11" i="9" s="1"/>
  <c r="A10" i="27"/>
  <c r="B11" i="9" s="1"/>
  <c r="B10" i="26"/>
  <c r="C10" i="9" s="1"/>
  <c r="A10" i="26"/>
  <c r="B10" i="9" s="1"/>
  <c r="B10" i="25"/>
  <c r="C9" i="9" s="1"/>
  <c r="A10" i="25"/>
  <c r="B9" i="9" s="1"/>
  <c r="B10" i="24"/>
  <c r="C8" i="9" s="1"/>
  <c r="A10" i="24"/>
  <c r="E13" i="9"/>
  <c r="D7" i="9"/>
  <c r="D6" i="9"/>
  <c r="B10" i="10"/>
  <c r="C5" i="9" s="1"/>
  <c r="B10" i="23"/>
  <c r="C6" i="9" s="1"/>
  <c r="H6" i="9" s="1"/>
  <c r="A10" i="23"/>
  <c r="B6" i="9" s="1"/>
  <c r="B10" i="11"/>
  <c r="C7" i="9" s="1"/>
  <c r="H7" i="9" s="1"/>
  <c r="A10" i="11"/>
  <c r="B7" i="9" s="1"/>
  <c r="A10" i="10"/>
  <c r="B5" i="9" s="1"/>
  <c r="H13" i="9" l="1"/>
  <c r="D13" i="9"/>
  <c r="C13" i="9"/>
  <c r="B13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Catherine Donadieu</author>
  </authors>
  <commentList>
    <comment ref="B5" authorId="0" shapeId="0" xr:uid="{A1D72624-7CC0-457E-B7D1-541BD09A7295}">
      <text>
        <r>
          <rPr>
            <b/>
            <sz val="9"/>
            <color indexed="81"/>
            <rFont val="Tahoma"/>
            <charset val="1"/>
          </rPr>
          <t>Catherine Donadieu:</t>
        </r>
        <r>
          <rPr>
            <sz val="9"/>
            <color indexed="81"/>
            <rFont val="Tahoma"/>
            <charset val="1"/>
          </rPr>
          <t xml:space="preserve">
Montant extérieur dépensé avec mon compte français</t>
        </r>
      </text>
    </comment>
    <comment ref="C5" authorId="0" shapeId="0" xr:uid="{64542E87-A4AD-4EAC-A88E-1F6547FBDAD3}">
      <text>
        <r>
          <rPr>
            <b/>
            <sz val="9"/>
            <color indexed="81"/>
            <rFont val="Tahoma"/>
            <charset val="1"/>
          </rPr>
          <t>Catherine Donadieu:</t>
        </r>
        <r>
          <rPr>
            <sz val="9"/>
            <color indexed="81"/>
            <rFont val="Tahoma"/>
            <charset val="1"/>
          </rPr>
          <t xml:space="preserve">
Mis dans CATHY2022 500$
et CATHYD2022  1000$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Catherine Donadieu</author>
  </authors>
  <commentList>
    <comment ref="C5" authorId="0" shapeId="0" xr:uid="{5D1914F5-C9E5-4A5E-8752-2DE0E43CE541}">
      <text>
        <r>
          <rPr>
            <b/>
            <sz val="9"/>
            <color indexed="81"/>
            <rFont val="Tahoma"/>
            <charset val="1"/>
          </rPr>
          <t>Catherine Donadieu:</t>
        </r>
        <r>
          <rPr>
            <sz val="9"/>
            <color indexed="81"/>
            <rFont val="Tahoma"/>
            <charset val="1"/>
          </rPr>
          <t xml:space="preserve">
100$ dans CATHY13330
100$ dans LOUIS13330
98$ pour payer les frais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Catherine Donadieu</author>
  </authors>
  <commentList>
    <comment ref="C5" authorId="0" shapeId="0" xr:uid="{D82DD52C-E5F8-416B-998D-574077469B56}">
      <text>
        <r>
          <rPr>
            <b/>
            <sz val="9"/>
            <color indexed="81"/>
            <rFont val="Tahoma"/>
            <charset val="1"/>
          </rPr>
          <t>Catherine Donadieu:</t>
        </r>
        <r>
          <rPr>
            <sz val="9"/>
            <color indexed="81"/>
            <rFont val="Tahoma"/>
            <charset val="1"/>
          </rPr>
          <t xml:space="preserve">
100$ dans LOUIS13330
100$ dans LOUIS13330
98$ pour payer les frais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Catherine Donadieu</author>
  </authors>
  <commentList>
    <comment ref="B5" authorId="0" shapeId="0" xr:uid="{401AEC7A-BA74-48D7-A8AC-DC79BD1C2C3C}">
      <text>
        <r>
          <rPr>
            <b/>
            <sz val="9"/>
            <color indexed="81"/>
            <rFont val="Tahoma"/>
            <charset val="1"/>
          </rPr>
          <t>Catherine Donadieu:</t>
        </r>
        <r>
          <rPr>
            <sz val="9"/>
            <color indexed="81"/>
            <rFont val="Tahoma"/>
            <charset val="1"/>
          </rPr>
          <t xml:space="preserve">
achat de la licence à partir de mes commissions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Catherine Donadieu</author>
  </authors>
  <commentList>
    <comment ref="B5" authorId="0" shapeId="0" xr:uid="{E985F8C7-8F2C-47FC-A1B2-B37711152A96}">
      <text>
        <r>
          <rPr>
            <b/>
            <sz val="9"/>
            <color indexed="81"/>
            <rFont val="Tahoma"/>
            <charset val="1"/>
          </rPr>
          <t>Catherine Donadieu:</t>
        </r>
        <r>
          <rPr>
            <sz val="9"/>
            <color indexed="81"/>
            <rFont val="Tahoma"/>
            <charset val="1"/>
          </rPr>
          <t xml:space="preserve">
achat de la licence à partir de mes commissions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Catherine Donadieu</author>
  </authors>
  <commentList>
    <comment ref="B5" authorId="0" shapeId="0" xr:uid="{AD50157B-4BF7-4A12-879F-276EE9EAA03A}">
      <text>
        <r>
          <rPr>
            <b/>
            <sz val="9"/>
            <color indexed="81"/>
            <rFont val="Tahoma"/>
            <charset val="1"/>
          </rPr>
          <t>Catherine Donadieu:</t>
        </r>
        <r>
          <rPr>
            <sz val="9"/>
            <color indexed="81"/>
            <rFont val="Tahoma"/>
            <charset val="1"/>
          </rPr>
          <t xml:space="preserve">
achat de la licence à partir de mes commissions</t>
        </r>
      </text>
    </comment>
  </commentList>
</comments>
</file>

<file path=xl/sharedStrings.xml><?xml version="1.0" encoding="utf-8"?>
<sst xmlns="http://schemas.openxmlformats.org/spreadsheetml/2006/main" count="107" uniqueCount="39">
  <si>
    <t>SUIVI LICENCES OMEGAPRO</t>
  </si>
  <si>
    <t>€</t>
  </si>
  <si>
    <t xml:space="preserve"> démarrage intérêts</t>
  </si>
  <si>
    <t>ouverture compte</t>
  </si>
  <si>
    <t>total</t>
  </si>
  <si>
    <t>RECAP</t>
  </si>
  <si>
    <t>Licences  en  $</t>
  </si>
  <si>
    <t>renouvellement</t>
  </si>
  <si>
    <t>plus-value</t>
  </si>
  <si>
    <t>retrait de fonds</t>
  </si>
  <si>
    <t>renouvellement $</t>
  </si>
  <si>
    <t>retrait de fonds $</t>
  </si>
  <si>
    <t>retrait en BTC reçu sur l'échangeur</t>
  </si>
  <si>
    <t xml:space="preserve"> valeur € </t>
  </si>
  <si>
    <t>CATHY01</t>
  </si>
  <si>
    <t>CATHY13330</t>
  </si>
  <si>
    <t>côté gauche</t>
  </si>
  <si>
    <t>LOUIS13330</t>
  </si>
  <si>
    <t>côté droit</t>
  </si>
  <si>
    <t>CATHY2022</t>
  </si>
  <si>
    <t>CATHYD2022</t>
  </si>
  <si>
    <t>côté droit de CATHY13330</t>
  </si>
  <si>
    <t>CATLOU01</t>
  </si>
  <si>
    <t>côté gauche de CATHY13330</t>
  </si>
  <si>
    <t>CATLOU02</t>
  </si>
  <si>
    <t>côté gauche de CATLOU01</t>
  </si>
  <si>
    <t>CATLOU03</t>
  </si>
  <si>
    <t>côté droit de CATLOU01</t>
  </si>
  <si>
    <t>achat licence</t>
  </si>
  <si>
    <t>date activation de la licence</t>
  </si>
  <si>
    <t>NON</t>
  </si>
  <si>
    <t xml:space="preserve">à chercher </t>
  </si>
  <si>
    <t>A l'époque</t>
  </si>
  <si>
    <t>700$ + 29$x3</t>
  </si>
  <si>
    <t>environ 100€</t>
  </si>
  <si>
    <t>compte en attente, si jamais commission, la mettre ici</t>
  </si>
  <si>
    <t>Montant licences en $ en cours</t>
  </si>
  <si>
    <t>49$ de frais pour le rachat d'un licence (depuis 1er 2022)</t>
  </si>
  <si>
    <t>Départ 700$ --&gt; =700*3 = 2100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</si>
</sst>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wrapText="1"/>
    </xf>
    <xf numFmtId="14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2" borderId="0" xfId="0" applyFont="1" applyFill="1"/>
    <xf numFmtId="14" fontId="0" fillId="0" borderId="0" xfId="0" applyNumberFormat="1"/>
    <xf numFmtId="0" fontId="1" fillId="0" borderId="1" xfId="0" applyFont="1" applyBorder="1" applyAlignment="1">
      <alignment horizontal="center"/>
    </xf>
    <xf numFmtId="0" fontId="5" fillId="0" borderId="0" xfId="0" applyFont="1"/>
    <xf numFmtId="0" fontId="1" fillId="0" borderId="0" xfId="0" applyFont="1"/>
    <xf numFmtId="0" fontId="6" fillId="0" borderId="0" xfId="0" applyFont="1"/>
    <xf numFmtId="0" fontId="0" fillId="0" borderId="1" xfId="0" applyBorder="1"/>
    <xf numFmtId="14" fontId="1" fillId="2" borderId="0" xfId="0" applyNumberFormat="1" applyFont="1" applyFill="1"/>
    <xf numFmtId="14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0" fillId="0" borderId="0" xfId="0" quotePrefix="1"/>
    <xf numFmtId="0" fontId="0" fillId="0" borderId="1" xfId="0" applyNumberFormat="1" applyBorder="1" applyAlignment="1">
      <alignment horizontal="center" wrapText="1"/>
    </xf>
  </cellXfs>
  <cellStyles count="11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workbookViewId="0">
      <selection activeCell="A13" sqref="A13"/>
    </sheetView>
  </sheetViews>
  <sheetFormatPr baseColWidth="10" defaultRowHeight="15.75" x14ac:dyDescent="0.25"/>
  <cols>
    <col min="1" max="4" width="21.5" customWidth="1"/>
    <col min="5" max="5" width="21.75" customWidth="1"/>
    <col min="6" max="6" width="15.75" customWidth="1"/>
  </cols>
  <sheetData>
    <row r="1" spans="1:6" ht="23.25" x14ac:dyDescent="0.35">
      <c r="A1" s="10" t="s">
        <v>0</v>
      </c>
      <c r="B1" s="10"/>
      <c r="C1" s="10"/>
      <c r="D1" s="10"/>
    </row>
    <row r="2" spans="1:6" x14ac:dyDescent="0.25">
      <c r="A2" s="7" t="s">
        <v>14</v>
      </c>
      <c r="B2" t="s">
        <v>3</v>
      </c>
      <c r="C2" s="14">
        <v>44195</v>
      </c>
      <c r="D2" s="14"/>
      <c r="E2" s="8"/>
    </row>
    <row r="3" spans="1:6" ht="18.600000000000001" customHeight="1" x14ac:dyDescent="0.25">
      <c r="E3" s="17" t="s">
        <v>29</v>
      </c>
    </row>
    <row r="4" spans="1:6" x14ac:dyDescent="0.25">
      <c r="A4" s="1" t="s">
        <v>6</v>
      </c>
      <c r="B4" s="1" t="s">
        <v>1</v>
      </c>
      <c r="C4" s="1" t="s">
        <v>7</v>
      </c>
      <c r="D4" s="1" t="s">
        <v>28</v>
      </c>
      <c r="E4" s="2" t="s">
        <v>2</v>
      </c>
      <c r="F4" s="9" t="s">
        <v>9</v>
      </c>
    </row>
    <row r="5" spans="1:6" x14ac:dyDescent="0.25">
      <c r="A5" s="5">
        <v>500</v>
      </c>
      <c r="B5" s="5" t="s">
        <v>31</v>
      </c>
      <c r="C5" s="18">
        <v>1500</v>
      </c>
      <c r="D5" s="15">
        <v>44201</v>
      </c>
      <c r="E5" s="3">
        <f>D5+7</f>
        <v>44208</v>
      </c>
      <c r="F5" s="13" t="s">
        <v>30</v>
      </c>
    </row>
    <row r="6" spans="1:6" x14ac:dyDescent="0.25">
      <c r="A6" s="5">
        <v>100</v>
      </c>
      <c r="B6" s="5">
        <v>0</v>
      </c>
      <c r="C6" s="5"/>
      <c r="D6" s="15">
        <v>44649</v>
      </c>
      <c r="E6" s="3">
        <f>D6+7</f>
        <v>44656</v>
      </c>
      <c r="F6" s="13"/>
    </row>
    <row r="7" spans="1:6" x14ac:dyDescent="0.25">
      <c r="A7" s="5"/>
      <c r="B7" s="5"/>
      <c r="C7" s="5"/>
      <c r="D7" s="5"/>
      <c r="E7" s="3"/>
      <c r="F7" s="13"/>
    </row>
    <row r="8" spans="1:6" x14ac:dyDescent="0.25">
      <c r="A8" s="5"/>
      <c r="B8" s="5"/>
      <c r="C8" s="5"/>
      <c r="D8" s="5"/>
      <c r="E8" s="3"/>
      <c r="F8" s="13"/>
    </row>
    <row r="9" spans="1:6" x14ac:dyDescent="0.25">
      <c r="A9" s="6">
        <f>-A5</f>
        <v>-500</v>
      </c>
      <c r="B9" s="6"/>
      <c r="C9" s="6"/>
      <c r="D9" s="6"/>
      <c r="E9" s="4"/>
      <c r="F9" s="13"/>
    </row>
    <row r="10" spans="1:6" x14ac:dyDescent="0.25">
      <c r="A10" s="9">
        <f>SUM(A5:A9)</f>
        <v>100</v>
      </c>
      <c r="B10" s="9">
        <f>SUM(B5:B9)</f>
        <v>0</v>
      </c>
      <c r="C10" s="9"/>
      <c r="D10" s="9"/>
      <c r="E10" s="4"/>
      <c r="F10" s="13"/>
    </row>
    <row r="13" spans="1:6" x14ac:dyDescent="0.25">
      <c r="B13" t="s">
        <v>32</v>
      </c>
    </row>
    <row r="14" spans="1:6" x14ac:dyDescent="0.25">
      <c r="B14" t="s">
        <v>33</v>
      </c>
    </row>
    <row r="15" spans="1:6" x14ac:dyDescent="0.25">
      <c r="B15" s="11"/>
      <c r="E15" s="11"/>
    </row>
    <row r="16" spans="1:6" x14ac:dyDescent="0.25">
      <c r="B16" s="11"/>
      <c r="E16" s="11"/>
    </row>
    <row r="17" spans="2:5" x14ac:dyDescent="0.25">
      <c r="B17" s="11"/>
      <c r="E17" s="11"/>
    </row>
    <row r="18" spans="2:5" x14ac:dyDescent="0.25">
      <c r="B18" s="12"/>
      <c r="E18" s="12"/>
    </row>
    <row r="19" spans="2:5" x14ac:dyDescent="0.25">
      <c r="B19" s="11"/>
      <c r="E19" s="11"/>
    </row>
  </sheetData>
  <pageMargins left="0.75" right="0.75" top="1" bottom="1" header="0.5" footer="0.5"/>
  <pageSetup paperSize="9" orientation="portrait" horizontalDpi="4294967292" verticalDpi="429496729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"/>
  <sheetViews>
    <sheetView workbookViewId="0">
      <selection activeCell="B14" sqref="B14"/>
    </sheetView>
  </sheetViews>
  <sheetFormatPr baseColWidth="10" defaultRowHeight="15.75" x14ac:dyDescent="0.25"/>
  <cols>
    <col min="1" max="4" width="21.5" customWidth="1"/>
    <col min="5" max="5" width="21.75" customWidth="1"/>
    <col min="6" max="6" width="15.625" customWidth="1"/>
  </cols>
  <sheetData>
    <row r="1" spans="1:6" ht="23.25" x14ac:dyDescent="0.35">
      <c r="A1" s="10" t="s">
        <v>0</v>
      </c>
      <c r="B1" s="10"/>
      <c r="C1" s="10" t="s">
        <v>16</v>
      </c>
      <c r="D1" s="10"/>
    </row>
    <row r="2" spans="1:6" x14ac:dyDescent="0.25">
      <c r="A2" s="7" t="s">
        <v>15</v>
      </c>
      <c r="B2" t="s">
        <v>3</v>
      </c>
      <c r="C2" s="14">
        <v>44195</v>
      </c>
      <c r="D2" s="14"/>
      <c r="E2" s="8"/>
    </row>
    <row r="3" spans="1:6" ht="18.600000000000001" customHeight="1" x14ac:dyDescent="0.25"/>
    <row r="4" spans="1:6" x14ac:dyDescent="0.25">
      <c r="A4" s="1" t="s">
        <v>6</v>
      </c>
      <c r="B4" s="1" t="s">
        <v>1</v>
      </c>
      <c r="C4" s="1" t="s">
        <v>7</v>
      </c>
      <c r="D4" s="1" t="s">
        <v>28</v>
      </c>
      <c r="E4" s="2" t="s">
        <v>2</v>
      </c>
      <c r="F4" s="9" t="s">
        <v>9</v>
      </c>
    </row>
    <row r="5" spans="1:6" x14ac:dyDescent="0.25">
      <c r="A5" s="5">
        <v>100</v>
      </c>
      <c r="B5" s="5" t="s">
        <v>34</v>
      </c>
      <c r="C5" s="18">
        <v>300</v>
      </c>
      <c r="D5" s="15">
        <v>44210</v>
      </c>
      <c r="E5" s="15">
        <f>D5+7</f>
        <v>44217</v>
      </c>
      <c r="F5" s="13"/>
    </row>
    <row r="6" spans="1:6" x14ac:dyDescent="0.25">
      <c r="A6" s="5">
        <v>100</v>
      </c>
      <c r="B6" s="5">
        <v>0</v>
      </c>
      <c r="C6" s="5"/>
      <c r="D6" s="15">
        <v>44657</v>
      </c>
      <c r="E6" s="15">
        <f>D6+7</f>
        <v>44664</v>
      </c>
      <c r="F6" s="13"/>
    </row>
    <row r="7" spans="1:6" x14ac:dyDescent="0.25">
      <c r="A7" s="5"/>
      <c r="B7" s="5"/>
      <c r="C7" s="5"/>
      <c r="D7" s="5"/>
      <c r="E7" s="3"/>
      <c r="F7" s="13"/>
    </row>
    <row r="8" spans="1:6" x14ac:dyDescent="0.25">
      <c r="A8" s="6"/>
      <c r="B8" s="6"/>
      <c r="C8" s="6"/>
      <c r="D8" s="6"/>
      <c r="E8" s="4"/>
      <c r="F8" s="13"/>
    </row>
    <row r="9" spans="1:6" x14ac:dyDescent="0.25">
      <c r="A9" s="6">
        <f>-100</f>
        <v>-100</v>
      </c>
      <c r="B9" s="6"/>
      <c r="C9" s="6"/>
      <c r="D9" s="6"/>
      <c r="E9" s="4"/>
      <c r="F9" s="13"/>
    </row>
    <row r="10" spans="1:6" x14ac:dyDescent="0.25">
      <c r="A10" s="9">
        <f>SUM(A5:A9)</f>
        <v>100</v>
      </c>
      <c r="B10" s="9">
        <f>SUM(B5:B9)</f>
        <v>0</v>
      </c>
      <c r="C10" s="9"/>
      <c r="D10" s="9"/>
      <c r="E10" s="4"/>
      <c r="F10" s="13"/>
    </row>
    <row r="13" spans="1:6" x14ac:dyDescent="0.25">
      <c r="B13" t="s">
        <v>37</v>
      </c>
    </row>
    <row r="15" spans="1:6" x14ac:dyDescent="0.25">
      <c r="B15" s="11"/>
      <c r="E15" s="11"/>
    </row>
    <row r="16" spans="1:6" x14ac:dyDescent="0.25">
      <c r="B16" s="11"/>
      <c r="E16" s="11"/>
    </row>
    <row r="17" spans="2:5" x14ac:dyDescent="0.25">
      <c r="B17" s="11"/>
      <c r="E17" s="11"/>
    </row>
    <row r="18" spans="2:5" x14ac:dyDescent="0.25">
      <c r="B18" s="12"/>
      <c r="E18" s="12"/>
    </row>
    <row r="19" spans="2:5" x14ac:dyDescent="0.25">
      <c r="B19" s="11"/>
      <c r="E19" s="11"/>
    </row>
  </sheetData>
  <pageMargins left="0.75" right="0.75" top="1" bottom="1" header="0.5" footer="0.5"/>
  <pageSetup paperSize="9" orientation="portrait" horizontalDpi="4294967292" verticalDpi="429496729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"/>
  <sheetViews>
    <sheetView workbookViewId="0">
      <selection activeCell="B19" sqref="B19"/>
    </sheetView>
  </sheetViews>
  <sheetFormatPr baseColWidth="10" defaultRowHeight="15.75" x14ac:dyDescent="0.25"/>
  <cols>
    <col min="1" max="4" width="21.5" customWidth="1"/>
    <col min="5" max="5" width="21.75" customWidth="1"/>
    <col min="6" max="6" width="16.25" customWidth="1"/>
  </cols>
  <sheetData>
    <row r="1" spans="1:6" ht="23.25" x14ac:dyDescent="0.35">
      <c r="A1" s="10" t="s">
        <v>0</v>
      </c>
      <c r="B1" s="10"/>
      <c r="C1" s="10" t="s">
        <v>18</v>
      </c>
      <c r="D1" s="10"/>
    </row>
    <row r="2" spans="1:6" x14ac:dyDescent="0.25">
      <c r="A2" s="7" t="s">
        <v>17</v>
      </c>
      <c r="B2" t="s">
        <v>3</v>
      </c>
      <c r="C2" s="14">
        <v>44195</v>
      </c>
      <c r="D2" s="14"/>
      <c r="E2" s="8"/>
    </row>
    <row r="3" spans="1:6" ht="18.600000000000001" customHeight="1" x14ac:dyDescent="0.25"/>
    <row r="4" spans="1:6" x14ac:dyDescent="0.25">
      <c r="A4" s="1" t="s">
        <v>6</v>
      </c>
      <c r="B4" s="1" t="s">
        <v>1</v>
      </c>
      <c r="C4" s="1" t="s">
        <v>7</v>
      </c>
      <c r="D4" s="1" t="s">
        <v>28</v>
      </c>
      <c r="E4" s="2" t="s">
        <v>2</v>
      </c>
      <c r="F4" s="9" t="s">
        <v>9</v>
      </c>
    </row>
    <row r="5" spans="1:6" x14ac:dyDescent="0.25">
      <c r="A5" s="5">
        <v>100</v>
      </c>
      <c r="B5" s="5" t="s">
        <v>34</v>
      </c>
      <c r="C5" s="18">
        <v>300</v>
      </c>
      <c r="D5" s="15">
        <v>44201</v>
      </c>
      <c r="E5" s="15">
        <f>D5+7</f>
        <v>44208</v>
      </c>
      <c r="F5" s="13"/>
    </row>
    <row r="6" spans="1:6" x14ac:dyDescent="0.25">
      <c r="A6" s="5">
        <v>100</v>
      </c>
      <c r="B6" s="5">
        <v>0</v>
      </c>
      <c r="C6" s="5"/>
      <c r="D6" s="15">
        <v>44649</v>
      </c>
      <c r="E6" s="15">
        <f t="shared" ref="E6:E7" si="0">D6+7</f>
        <v>44656</v>
      </c>
      <c r="F6" s="13"/>
    </row>
    <row r="7" spans="1:6" x14ac:dyDescent="0.25">
      <c r="A7" s="5">
        <v>100</v>
      </c>
      <c r="B7" s="5">
        <v>0</v>
      </c>
      <c r="C7" s="5"/>
      <c r="D7" s="15">
        <v>44657</v>
      </c>
      <c r="E7" s="15">
        <f t="shared" si="0"/>
        <v>44664</v>
      </c>
      <c r="F7" s="13"/>
    </row>
    <row r="8" spans="1:6" x14ac:dyDescent="0.25">
      <c r="A8" s="6"/>
      <c r="B8" s="6"/>
      <c r="C8" s="6"/>
      <c r="D8" s="6"/>
      <c r="E8" s="4"/>
      <c r="F8" s="13"/>
    </row>
    <row r="9" spans="1:6" x14ac:dyDescent="0.25">
      <c r="A9" s="6">
        <f>-100</f>
        <v>-100</v>
      </c>
      <c r="B9" s="6"/>
      <c r="C9" s="6"/>
      <c r="D9" s="6"/>
      <c r="E9" s="4"/>
      <c r="F9" s="13"/>
    </row>
    <row r="10" spans="1:6" x14ac:dyDescent="0.25">
      <c r="A10" s="9">
        <f>SUM(A5:A9)</f>
        <v>200</v>
      </c>
      <c r="B10" s="9">
        <f>SUM(B5:B9)</f>
        <v>0</v>
      </c>
      <c r="C10" s="9"/>
      <c r="D10" s="9"/>
      <c r="E10" s="4"/>
      <c r="F10" s="13"/>
    </row>
    <row r="15" spans="1:6" x14ac:dyDescent="0.25">
      <c r="B15" s="11"/>
      <c r="E15" s="11"/>
    </row>
    <row r="16" spans="1:6" x14ac:dyDescent="0.25">
      <c r="B16" s="11"/>
      <c r="E16" s="11"/>
    </row>
    <row r="17" spans="2:5" x14ac:dyDescent="0.25">
      <c r="B17" s="11"/>
      <c r="E17" s="11"/>
    </row>
    <row r="18" spans="2:5" x14ac:dyDescent="0.25">
      <c r="B18" s="12"/>
      <c r="E18" s="12"/>
    </row>
    <row r="19" spans="2:5" x14ac:dyDescent="0.25">
      <c r="B19" s="11"/>
      <c r="E19" s="11"/>
    </row>
  </sheetData>
  <pageMargins left="0.75" right="0.75" top="1" bottom="1" header="0.5" footer="0.5"/>
  <pageSetup paperSize="9" orientation="portrait" horizontalDpi="4294967292" verticalDpi="4294967292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F63EFD-79E9-4856-BE69-08E6111F9FC6}">
  <dimension ref="A1:F19"/>
  <sheetViews>
    <sheetView workbookViewId="0">
      <selection activeCell="B18" sqref="B18"/>
    </sheetView>
  </sheetViews>
  <sheetFormatPr baseColWidth="10" defaultRowHeight="15.75" x14ac:dyDescent="0.25"/>
  <cols>
    <col min="1" max="4" width="21.5" customWidth="1"/>
    <col min="5" max="5" width="21.75" customWidth="1"/>
    <col min="6" max="6" width="16.25" customWidth="1"/>
  </cols>
  <sheetData>
    <row r="1" spans="1:6" ht="23.25" x14ac:dyDescent="0.35">
      <c r="A1" s="10" t="s">
        <v>0</v>
      </c>
      <c r="B1" s="10"/>
      <c r="C1" s="10" t="s">
        <v>23</v>
      </c>
      <c r="D1" s="10"/>
    </row>
    <row r="2" spans="1:6" x14ac:dyDescent="0.25">
      <c r="A2" s="7" t="s">
        <v>19</v>
      </c>
      <c r="B2" t="s">
        <v>3</v>
      </c>
      <c r="C2" s="14">
        <v>44649</v>
      </c>
      <c r="D2" s="14"/>
      <c r="E2" s="8"/>
    </row>
    <row r="3" spans="1:6" ht="18.600000000000001" customHeight="1" x14ac:dyDescent="0.25"/>
    <row r="4" spans="1:6" x14ac:dyDescent="0.25">
      <c r="A4" s="1" t="s">
        <v>6</v>
      </c>
      <c r="B4" s="1" t="s">
        <v>1</v>
      </c>
      <c r="C4" s="1" t="s">
        <v>7</v>
      </c>
      <c r="D4" s="1" t="s">
        <v>28</v>
      </c>
      <c r="E4" s="2" t="s">
        <v>2</v>
      </c>
      <c r="F4" s="9" t="s">
        <v>9</v>
      </c>
    </row>
    <row r="5" spans="1:6" x14ac:dyDescent="0.25">
      <c r="A5" s="5">
        <v>500</v>
      </c>
      <c r="B5" s="5">
        <v>0</v>
      </c>
      <c r="C5" s="15"/>
      <c r="D5" s="15">
        <v>44649</v>
      </c>
      <c r="E5" s="8">
        <f>D5+7</f>
        <v>44656</v>
      </c>
      <c r="F5" s="13"/>
    </row>
    <row r="6" spans="1:6" x14ac:dyDescent="0.25">
      <c r="A6" s="5"/>
      <c r="B6" s="5"/>
      <c r="C6" s="5"/>
      <c r="D6" s="5"/>
      <c r="E6" s="3"/>
      <c r="F6" s="13"/>
    </row>
    <row r="7" spans="1:6" x14ac:dyDescent="0.25">
      <c r="A7" s="5"/>
      <c r="B7" s="5"/>
      <c r="C7" s="5"/>
      <c r="D7" s="5"/>
      <c r="E7" s="3"/>
      <c r="F7" s="13"/>
    </row>
    <row r="8" spans="1:6" x14ac:dyDescent="0.25">
      <c r="A8" s="6"/>
      <c r="B8" s="6"/>
      <c r="C8" s="6"/>
      <c r="D8" s="6"/>
      <c r="E8" s="4"/>
      <c r="F8" s="13"/>
    </row>
    <row r="9" spans="1:6" x14ac:dyDescent="0.25">
      <c r="A9" s="6"/>
      <c r="B9" s="6"/>
      <c r="C9" s="6"/>
      <c r="D9" s="6"/>
      <c r="E9" s="4"/>
      <c r="F9" s="13"/>
    </row>
    <row r="10" spans="1:6" x14ac:dyDescent="0.25">
      <c r="A10" s="9">
        <f>SUM(A5:A9)</f>
        <v>500</v>
      </c>
      <c r="B10" s="9">
        <f>SUM(B5:B9)</f>
        <v>0</v>
      </c>
      <c r="C10" s="9"/>
      <c r="D10" s="9"/>
      <c r="E10" s="4"/>
      <c r="F10" s="13"/>
    </row>
    <row r="15" spans="1:6" x14ac:dyDescent="0.25">
      <c r="B15" s="11"/>
      <c r="E15" s="11"/>
    </row>
    <row r="16" spans="1:6" x14ac:dyDescent="0.25">
      <c r="B16" s="11"/>
      <c r="E16" s="11"/>
    </row>
    <row r="17" spans="2:5" x14ac:dyDescent="0.25">
      <c r="B17" s="11"/>
      <c r="E17" s="11"/>
    </row>
    <row r="18" spans="2:5" x14ac:dyDescent="0.25">
      <c r="B18" s="12"/>
      <c r="E18" s="12"/>
    </row>
    <row r="19" spans="2:5" x14ac:dyDescent="0.25">
      <c r="B19" s="11"/>
      <c r="E19" s="11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D053A-1945-4F36-8FD1-72AEF2960B0B}">
  <dimension ref="A1:F19"/>
  <sheetViews>
    <sheetView workbookViewId="0">
      <selection activeCell="B21" sqref="B21"/>
    </sheetView>
  </sheetViews>
  <sheetFormatPr baseColWidth="10" defaultRowHeight="15.75" x14ac:dyDescent="0.25"/>
  <cols>
    <col min="1" max="4" width="21.5" customWidth="1"/>
    <col min="5" max="5" width="21.75" customWidth="1"/>
    <col min="6" max="6" width="16.25" customWidth="1"/>
  </cols>
  <sheetData>
    <row r="1" spans="1:6" ht="23.25" x14ac:dyDescent="0.35">
      <c r="A1" s="10" t="s">
        <v>0</v>
      </c>
      <c r="B1" s="10"/>
      <c r="C1" s="10" t="s">
        <v>21</v>
      </c>
      <c r="D1" s="10"/>
    </row>
    <row r="2" spans="1:6" x14ac:dyDescent="0.25">
      <c r="A2" s="7" t="s">
        <v>20</v>
      </c>
      <c r="B2" t="s">
        <v>3</v>
      </c>
      <c r="C2" s="14">
        <v>44657</v>
      </c>
      <c r="D2" s="14"/>
      <c r="E2" s="8"/>
    </row>
    <row r="3" spans="1:6" ht="18.600000000000001" customHeight="1" x14ac:dyDescent="0.25"/>
    <row r="4" spans="1:6" x14ac:dyDescent="0.25">
      <c r="A4" s="1" t="s">
        <v>6</v>
      </c>
      <c r="B4" s="1" t="s">
        <v>1</v>
      </c>
      <c r="C4" s="1" t="s">
        <v>7</v>
      </c>
      <c r="D4" s="1" t="s">
        <v>28</v>
      </c>
      <c r="E4" s="2" t="s">
        <v>2</v>
      </c>
      <c r="F4" s="9" t="s">
        <v>9</v>
      </c>
    </row>
    <row r="5" spans="1:6" x14ac:dyDescent="0.25">
      <c r="A5" s="5">
        <v>1000</v>
      </c>
      <c r="B5" s="5">
        <v>0</v>
      </c>
      <c r="C5" s="15"/>
      <c r="D5" s="15">
        <v>44657</v>
      </c>
      <c r="E5" s="8">
        <f>D5+7</f>
        <v>44664</v>
      </c>
      <c r="F5" s="13"/>
    </row>
    <row r="6" spans="1:6" x14ac:dyDescent="0.25">
      <c r="A6" s="5"/>
      <c r="B6" s="5"/>
      <c r="C6" s="5"/>
      <c r="D6" s="5"/>
      <c r="E6" s="3"/>
      <c r="F6" s="13"/>
    </row>
    <row r="7" spans="1:6" x14ac:dyDescent="0.25">
      <c r="A7" s="5"/>
      <c r="B7" s="5"/>
      <c r="C7" s="5"/>
      <c r="D7" s="5"/>
      <c r="E7" s="3"/>
      <c r="F7" s="13"/>
    </row>
    <row r="8" spans="1:6" x14ac:dyDescent="0.25">
      <c r="A8" s="6"/>
      <c r="B8" s="6"/>
      <c r="C8" s="6"/>
      <c r="D8" s="6"/>
      <c r="E8" s="4"/>
      <c r="F8" s="13"/>
    </row>
    <row r="9" spans="1:6" x14ac:dyDescent="0.25">
      <c r="A9" s="6"/>
      <c r="B9" s="6"/>
      <c r="C9" s="6"/>
      <c r="D9" s="6"/>
      <c r="E9" s="4"/>
      <c r="F9" s="13"/>
    </row>
    <row r="10" spans="1:6" x14ac:dyDescent="0.25">
      <c r="A10" s="9">
        <f>SUM(A5:A9)</f>
        <v>1000</v>
      </c>
      <c r="B10" s="9">
        <f>SUM(B5:B9)</f>
        <v>0</v>
      </c>
      <c r="C10" s="9"/>
      <c r="D10" s="9"/>
      <c r="E10" s="4"/>
      <c r="F10" s="13"/>
    </row>
    <row r="15" spans="1:6" x14ac:dyDescent="0.25">
      <c r="B15" s="11"/>
      <c r="E15" s="11"/>
    </row>
    <row r="16" spans="1:6" x14ac:dyDescent="0.25">
      <c r="B16" s="11"/>
      <c r="E16" s="11"/>
    </row>
    <row r="17" spans="2:5" x14ac:dyDescent="0.25">
      <c r="B17" s="11"/>
      <c r="E17" s="11"/>
    </row>
    <row r="18" spans="2:5" x14ac:dyDescent="0.25">
      <c r="B18" s="12"/>
      <c r="E18" s="12"/>
    </row>
    <row r="19" spans="2:5" x14ac:dyDescent="0.25">
      <c r="B19" s="11"/>
      <c r="E19" s="11"/>
    </row>
  </sheetData>
  <pageMargins left="0.75" right="0.75" top="1" bottom="1" header="0.5" footer="0.5"/>
  <pageSetup paperSize="9" orientation="portrait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0A8DA5-DF7C-4EAA-BBB5-AA20E1BE3C72}">
  <dimension ref="A1:F19"/>
  <sheetViews>
    <sheetView workbookViewId="0">
      <selection activeCell="E6" sqref="E6"/>
    </sheetView>
  </sheetViews>
  <sheetFormatPr baseColWidth="10" defaultRowHeight="15.75" x14ac:dyDescent="0.25"/>
  <cols>
    <col min="1" max="4" width="21.5" customWidth="1"/>
    <col min="5" max="5" width="21.75" customWidth="1"/>
    <col min="6" max="6" width="16.25" customWidth="1"/>
  </cols>
  <sheetData>
    <row r="1" spans="1:6" ht="23.25" x14ac:dyDescent="0.35">
      <c r="A1" s="10" t="s">
        <v>0</v>
      </c>
      <c r="B1" s="10"/>
      <c r="C1" s="10" t="s">
        <v>21</v>
      </c>
      <c r="D1" s="10"/>
    </row>
    <row r="2" spans="1:6" x14ac:dyDescent="0.25">
      <c r="A2" s="7" t="s">
        <v>22</v>
      </c>
      <c r="B2" t="s">
        <v>3</v>
      </c>
      <c r="C2" s="14">
        <v>44664</v>
      </c>
      <c r="D2" s="14"/>
      <c r="E2" s="8"/>
    </row>
    <row r="3" spans="1:6" ht="18.600000000000001" customHeight="1" x14ac:dyDescent="0.25"/>
    <row r="4" spans="1:6" x14ac:dyDescent="0.25">
      <c r="A4" s="1" t="s">
        <v>6</v>
      </c>
      <c r="B4" s="1" t="s">
        <v>1</v>
      </c>
      <c r="C4" s="1" t="s">
        <v>7</v>
      </c>
      <c r="D4" s="1" t="s">
        <v>28</v>
      </c>
      <c r="E4" s="2" t="s">
        <v>2</v>
      </c>
      <c r="F4" s="9" t="s">
        <v>9</v>
      </c>
    </row>
    <row r="5" spans="1:6" x14ac:dyDescent="0.25">
      <c r="A5" s="5">
        <v>100</v>
      </c>
      <c r="B5" s="5">
        <v>0</v>
      </c>
      <c r="C5" s="15"/>
      <c r="D5" s="3">
        <v>44664</v>
      </c>
      <c r="E5" s="8">
        <f>D5+7</f>
        <v>44671</v>
      </c>
      <c r="F5" s="13"/>
    </row>
    <row r="6" spans="1:6" x14ac:dyDescent="0.25">
      <c r="A6" s="5"/>
      <c r="B6" s="5"/>
      <c r="C6" s="5"/>
      <c r="D6" s="5"/>
      <c r="E6" s="3"/>
      <c r="F6" s="13"/>
    </row>
    <row r="7" spans="1:6" x14ac:dyDescent="0.25">
      <c r="A7" s="5"/>
      <c r="B7" s="5"/>
      <c r="C7" s="5"/>
      <c r="D7" s="5"/>
      <c r="E7" s="3"/>
      <c r="F7" s="13"/>
    </row>
    <row r="8" spans="1:6" x14ac:dyDescent="0.25">
      <c r="A8" s="6"/>
      <c r="B8" s="6"/>
      <c r="C8" s="6"/>
      <c r="D8" s="6"/>
      <c r="E8" s="4"/>
      <c r="F8" s="13"/>
    </row>
    <row r="9" spans="1:6" x14ac:dyDescent="0.25">
      <c r="A9" s="6"/>
      <c r="B9" s="6"/>
      <c r="C9" s="6"/>
      <c r="D9" s="6"/>
      <c r="E9" s="4"/>
      <c r="F9" s="13"/>
    </row>
    <row r="10" spans="1:6" x14ac:dyDescent="0.25">
      <c r="A10" s="9">
        <f>SUM(A5:A9)</f>
        <v>100</v>
      </c>
      <c r="B10" s="9">
        <f>SUM(B5:B9)</f>
        <v>0</v>
      </c>
      <c r="C10" s="9"/>
      <c r="D10" s="9"/>
      <c r="E10" s="4"/>
      <c r="F10" s="13"/>
    </row>
    <row r="15" spans="1:6" x14ac:dyDescent="0.25">
      <c r="B15" s="11"/>
      <c r="E15" s="11"/>
    </row>
    <row r="16" spans="1:6" x14ac:dyDescent="0.25">
      <c r="B16" s="11"/>
      <c r="E16" s="11"/>
    </row>
    <row r="17" spans="2:5" x14ac:dyDescent="0.25">
      <c r="B17" s="11"/>
      <c r="E17" s="11"/>
    </row>
    <row r="18" spans="2:5" x14ac:dyDescent="0.25">
      <c r="B18" s="12"/>
      <c r="E18" s="12"/>
    </row>
    <row r="19" spans="2:5" x14ac:dyDescent="0.25">
      <c r="B19" s="11"/>
      <c r="E19" s="11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A167B-182C-4C4D-BA09-0980C5512E6A}">
  <dimension ref="A1:F19"/>
  <sheetViews>
    <sheetView workbookViewId="0">
      <selection activeCell="B5" sqref="B5"/>
    </sheetView>
  </sheetViews>
  <sheetFormatPr baseColWidth="10" defaultRowHeight="15.75" x14ac:dyDescent="0.25"/>
  <cols>
    <col min="1" max="4" width="21.5" customWidth="1"/>
    <col min="5" max="5" width="21.75" customWidth="1"/>
    <col min="6" max="6" width="16.25" customWidth="1"/>
  </cols>
  <sheetData>
    <row r="1" spans="1:6" ht="23.25" x14ac:dyDescent="0.35">
      <c r="A1" s="10" t="s">
        <v>0</v>
      </c>
      <c r="B1" s="10"/>
      <c r="C1" s="10" t="s">
        <v>25</v>
      </c>
      <c r="D1" s="10"/>
    </row>
    <row r="2" spans="1:6" x14ac:dyDescent="0.25">
      <c r="A2" s="7" t="s">
        <v>24</v>
      </c>
      <c r="B2" t="s">
        <v>3</v>
      </c>
      <c r="C2" s="14">
        <v>44664</v>
      </c>
      <c r="D2" s="14"/>
      <c r="E2" s="8"/>
    </row>
    <row r="3" spans="1:6" ht="18.600000000000001" customHeight="1" x14ac:dyDescent="0.25"/>
    <row r="4" spans="1:6" x14ac:dyDescent="0.25">
      <c r="A4" s="1" t="s">
        <v>6</v>
      </c>
      <c r="B4" s="1" t="s">
        <v>1</v>
      </c>
      <c r="C4" s="1" t="s">
        <v>7</v>
      </c>
      <c r="D4" s="1" t="s">
        <v>28</v>
      </c>
      <c r="E4" s="2" t="s">
        <v>2</v>
      </c>
      <c r="F4" s="9" t="s">
        <v>9</v>
      </c>
    </row>
    <row r="5" spans="1:6" x14ac:dyDescent="0.25">
      <c r="A5" s="5">
        <v>100</v>
      </c>
      <c r="B5" s="5">
        <v>0</v>
      </c>
      <c r="C5" s="15"/>
      <c r="D5" s="3">
        <v>44664</v>
      </c>
      <c r="E5" s="8">
        <f>D5+7</f>
        <v>44671</v>
      </c>
      <c r="F5" s="13"/>
    </row>
    <row r="6" spans="1:6" x14ac:dyDescent="0.25">
      <c r="A6" s="5"/>
      <c r="B6" s="5"/>
      <c r="C6" s="5"/>
      <c r="D6" s="5"/>
      <c r="E6" s="3"/>
      <c r="F6" s="13"/>
    </row>
    <row r="7" spans="1:6" x14ac:dyDescent="0.25">
      <c r="A7" s="5"/>
      <c r="B7" s="5"/>
      <c r="C7" s="5"/>
      <c r="D7" s="5"/>
      <c r="E7" s="3"/>
      <c r="F7" s="13"/>
    </row>
    <row r="8" spans="1:6" x14ac:dyDescent="0.25">
      <c r="A8" s="6"/>
      <c r="B8" s="6"/>
      <c r="C8" s="6"/>
      <c r="D8" s="6"/>
      <c r="E8" s="4"/>
      <c r="F8" s="13"/>
    </row>
    <row r="9" spans="1:6" x14ac:dyDescent="0.25">
      <c r="A9" s="6"/>
      <c r="B9" s="6"/>
      <c r="C9" s="6"/>
      <c r="D9" s="6"/>
      <c r="E9" s="4"/>
      <c r="F9" s="13"/>
    </row>
    <row r="10" spans="1:6" x14ac:dyDescent="0.25">
      <c r="A10" s="9">
        <f>SUM(A5:A9)</f>
        <v>100</v>
      </c>
      <c r="B10" s="9">
        <f>SUM(B5:B9)</f>
        <v>0</v>
      </c>
      <c r="C10" s="9"/>
      <c r="D10" s="9"/>
      <c r="E10" s="4"/>
      <c r="F10" s="13"/>
    </row>
    <row r="15" spans="1:6" x14ac:dyDescent="0.25">
      <c r="B15" s="11"/>
      <c r="E15" s="11"/>
    </row>
    <row r="16" spans="1:6" x14ac:dyDescent="0.25">
      <c r="B16" s="11"/>
      <c r="E16" s="11"/>
    </row>
    <row r="17" spans="2:5" x14ac:dyDescent="0.25">
      <c r="B17" s="11"/>
      <c r="E17" s="11"/>
    </row>
    <row r="18" spans="2:5" x14ac:dyDescent="0.25">
      <c r="B18" s="12"/>
      <c r="E18" s="12"/>
    </row>
    <row r="19" spans="2:5" x14ac:dyDescent="0.25">
      <c r="B19" s="11"/>
      <c r="E19" s="11"/>
    </row>
  </sheetData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AC07E-9988-40A2-BA10-E4A712733CF9}">
  <dimension ref="A1:F19"/>
  <sheetViews>
    <sheetView workbookViewId="0">
      <selection activeCell="B16" sqref="B16"/>
    </sheetView>
  </sheetViews>
  <sheetFormatPr baseColWidth="10" defaultRowHeight="15.75" x14ac:dyDescent="0.25"/>
  <cols>
    <col min="1" max="4" width="21.5" customWidth="1"/>
    <col min="5" max="5" width="21.75" customWidth="1"/>
    <col min="6" max="6" width="16.25" customWidth="1"/>
  </cols>
  <sheetData>
    <row r="1" spans="1:6" ht="23.25" x14ac:dyDescent="0.35">
      <c r="A1" s="10" t="s">
        <v>0</v>
      </c>
      <c r="B1" s="10"/>
      <c r="C1" s="10" t="s">
        <v>27</v>
      </c>
      <c r="D1" s="10"/>
    </row>
    <row r="2" spans="1:6" x14ac:dyDescent="0.25">
      <c r="A2" s="7" t="s">
        <v>26</v>
      </c>
      <c r="B2" t="s">
        <v>3</v>
      </c>
      <c r="C2" s="14">
        <v>44664</v>
      </c>
      <c r="D2" s="14"/>
      <c r="E2" s="8"/>
    </row>
    <row r="3" spans="1:6" ht="18.600000000000001" customHeight="1" x14ac:dyDescent="0.25"/>
    <row r="4" spans="1:6" x14ac:dyDescent="0.25">
      <c r="A4" s="1" t="s">
        <v>6</v>
      </c>
      <c r="B4" s="1" t="s">
        <v>1</v>
      </c>
      <c r="C4" s="1" t="s">
        <v>7</v>
      </c>
      <c r="D4" s="1" t="s">
        <v>28</v>
      </c>
      <c r="E4" s="2" t="s">
        <v>2</v>
      </c>
      <c r="F4" s="9" t="s">
        <v>9</v>
      </c>
    </row>
    <row r="5" spans="1:6" x14ac:dyDescent="0.25">
      <c r="A5" s="5">
        <v>0</v>
      </c>
      <c r="B5" s="5">
        <v>0</v>
      </c>
      <c r="C5" s="15"/>
      <c r="D5" s="3"/>
      <c r="E5" s="3"/>
      <c r="F5" s="13"/>
    </row>
    <row r="6" spans="1:6" x14ac:dyDescent="0.25">
      <c r="A6" s="5"/>
      <c r="B6" s="5"/>
      <c r="C6" s="5"/>
      <c r="D6" s="5"/>
      <c r="E6" s="3"/>
      <c r="F6" s="13"/>
    </row>
    <row r="7" spans="1:6" x14ac:dyDescent="0.25">
      <c r="A7" s="5"/>
      <c r="B7" s="5"/>
      <c r="C7" s="5"/>
      <c r="D7" s="5"/>
      <c r="E7" s="3"/>
      <c r="F7" s="13"/>
    </row>
    <row r="8" spans="1:6" x14ac:dyDescent="0.25">
      <c r="A8" s="6"/>
      <c r="B8" s="6"/>
      <c r="C8" s="6"/>
      <c r="D8" s="6"/>
      <c r="E8" s="4"/>
      <c r="F8" s="13"/>
    </row>
    <row r="9" spans="1:6" x14ac:dyDescent="0.25">
      <c r="A9" s="6"/>
      <c r="B9" s="6"/>
      <c r="C9" s="6"/>
      <c r="D9" s="6"/>
      <c r="E9" s="4"/>
      <c r="F9" s="13"/>
    </row>
    <row r="10" spans="1:6" x14ac:dyDescent="0.25">
      <c r="A10" s="9">
        <f>SUM(A5:A9)</f>
        <v>0</v>
      </c>
      <c r="B10" s="9">
        <f>SUM(B5:B9)</f>
        <v>0</v>
      </c>
      <c r="C10" s="9"/>
      <c r="D10" s="9"/>
      <c r="E10" s="4"/>
      <c r="F10" s="13"/>
    </row>
    <row r="13" spans="1:6" x14ac:dyDescent="0.25">
      <c r="B13" t="s">
        <v>35</v>
      </c>
    </row>
    <row r="15" spans="1:6" x14ac:dyDescent="0.25">
      <c r="B15" s="11"/>
      <c r="E15" s="11"/>
    </row>
    <row r="16" spans="1:6" x14ac:dyDescent="0.25">
      <c r="B16" s="11"/>
      <c r="E16" s="11"/>
    </row>
    <row r="17" spans="2:5" x14ac:dyDescent="0.25">
      <c r="B17" s="11"/>
      <c r="E17" s="11"/>
    </row>
    <row r="18" spans="2:5" x14ac:dyDescent="0.25">
      <c r="B18" s="12"/>
      <c r="E18" s="12"/>
    </row>
    <row r="19" spans="2:5" x14ac:dyDescent="0.25">
      <c r="B19" s="11"/>
      <c r="E19" s="11"/>
    </row>
  </sheetData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6"/>
  <sheetViews>
    <sheetView workbookViewId="0">
      <selection activeCell="B16" sqref="B16"/>
    </sheetView>
  </sheetViews>
  <sheetFormatPr baseColWidth="10" defaultRowHeight="15.75" x14ac:dyDescent="0.25"/>
  <cols>
    <col min="1" max="1" width="11.625" bestFit="1" customWidth="1"/>
    <col min="2" max="7" width="21.5" customWidth="1"/>
    <col min="8" max="8" width="13.75" customWidth="1"/>
  </cols>
  <sheetData>
    <row r="1" spans="1:8" ht="23.25" x14ac:dyDescent="0.35">
      <c r="B1" s="10" t="s">
        <v>0</v>
      </c>
      <c r="C1" s="10"/>
      <c r="D1" s="10"/>
      <c r="E1" s="10"/>
      <c r="F1" s="10"/>
      <c r="G1" s="10"/>
    </row>
    <row r="2" spans="1:8" x14ac:dyDescent="0.25">
      <c r="B2" s="7" t="s">
        <v>5</v>
      </c>
      <c r="D2" s="7"/>
      <c r="E2" s="7"/>
      <c r="F2" s="7"/>
      <c r="G2" s="7"/>
      <c r="H2" s="8"/>
    </row>
    <row r="3" spans="1:8" ht="18.600000000000001" customHeight="1" x14ac:dyDescent="0.25"/>
    <row r="4" spans="1:8" ht="31.5" x14ac:dyDescent="0.25">
      <c r="B4" s="1" t="s">
        <v>36</v>
      </c>
      <c r="C4" s="1" t="s">
        <v>1</v>
      </c>
      <c r="D4" s="1" t="s">
        <v>10</v>
      </c>
      <c r="E4" s="1" t="s">
        <v>11</v>
      </c>
      <c r="F4" s="1" t="s">
        <v>12</v>
      </c>
      <c r="G4" s="1" t="s">
        <v>13</v>
      </c>
      <c r="H4" s="2" t="s">
        <v>8</v>
      </c>
    </row>
    <row r="5" spans="1:8" x14ac:dyDescent="0.25">
      <c r="A5" t="s">
        <v>14</v>
      </c>
      <c r="B5" s="5">
        <f>CATHY01!A10</f>
        <v>100</v>
      </c>
      <c r="C5" s="5">
        <f>CATHY01!B10</f>
        <v>0</v>
      </c>
      <c r="D5" s="5">
        <f>CATHY01!C5</f>
        <v>1500</v>
      </c>
      <c r="E5" s="5">
        <v>0</v>
      </c>
      <c r="F5" s="5">
        <v>0</v>
      </c>
      <c r="G5" s="5"/>
      <c r="H5" s="5">
        <v>0</v>
      </c>
    </row>
    <row r="6" spans="1:8" x14ac:dyDescent="0.25">
      <c r="A6" t="s">
        <v>15</v>
      </c>
      <c r="B6" s="6">
        <f>'CATHY13330(02)'!A10</f>
        <v>100</v>
      </c>
      <c r="C6" s="6">
        <f>+'CATHY13330(02)'!B10</f>
        <v>0</v>
      </c>
      <c r="D6" s="6">
        <f>'CATHY13330(02)'!C5</f>
        <v>300</v>
      </c>
      <c r="E6" s="5">
        <v>0</v>
      </c>
      <c r="F6" s="5"/>
      <c r="G6" s="5"/>
      <c r="H6" s="5">
        <f t="shared" ref="H6:H7" si="0">E6-C6</f>
        <v>0</v>
      </c>
    </row>
    <row r="7" spans="1:8" x14ac:dyDescent="0.25">
      <c r="A7" t="s">
        <v>17</v>
      </c>
      <c r="B7" s="6">
        <f>'LOUIS13330(03)'!A10</f>
        <v>200</v>
      </c>
      <c r="C7" s="6">
        <f>+'LOUIS13330(03)'!B10</f>
        <v>0</v>
      </c>
      <c r="D7" s="6">
        <f>'LOUIS13330(03)'!C5</f>
        <v>300</v>
      </c>
      <c r="E7" s="5">
        <v>0</v>
      </c>
      <c r="F7" s="5"/>
      <c r="G7" s="5"/>
      <c r="H7" s="5">
        <f t="shared" si="0"/>
        <v>0</v>
      </c>
    </row>
    <row r="8" spans="1:8" x14ac:dyDescent="0.25">
      <c r="A8" t="s">
        <v>19</v>
      </c>
      <c r="B8" s="6">
        <f>CATHY2022!A10</f>
        <v>500</v>
      </c>
      <c r="C8" s="6">
        <f>CATHY2022!B10</f>
        <v>0</v>
      </c>
      <c r="D8" s="16">
        <f>CATHY2022!C5</f>
        <v>0</v>
      </c>
      <c r="E8" s="6"/>
      <c r="F8" s="6"/>
      <c r="G8" s="6"/>
      <c r="H8" s="4"/>
    </row>
    <row r="9" spans="1:8" x14ac:dyDescent="0.25">
      <c r="A9" t="s">
        <v>20</v>
      </c>
      <c r="B9" s="6">
        <f>CATHYD2022!A10</f>
        <v>1000</v>
      </c>
      <c r="C9" s="6">
        <f>CATHYD2022!B10</f>
        <v>0</v>
      </c>
      <c r="D9" s="16">
        <f>CATHYD2022!C5</f>
        <v>0</v>
      </c>
      <c r="E9" s="6"/>
      <c r="F9" s="6"/>
      <c r="G9" s="6"/>
      <c r="H9" s="4"/>
    </row>
    <row r="10" spans="1:8" x14ac:dyDescent="0.25">
      <c r="A10" t="s">
        <v>22</v>
      </c>
      <c r="B10" s="6">
        <f>CATLOU01!A10</f>
        <v>100</v>
      </c>
      <c r="C10" s="6">
        <f>CATLOU01!B10</f>
        <v>0</v>
      </c>
      <c r="D10" s="16">
        <f>CATLOU01!C5</f>
        <v>0</v>
      </c>
      <c r="E10" s="6"/>
      <c r="F10" s="6"/>
      <c r="G10" s="6"/>
      <c r="H10" s="4"/>
    </row>
    <row r="11" spans="1:8" x14ac:dyDescent="0.25">
      <c r="A11" t="s">
        <v>24</v>
      </c>
      <c r="B11" s="6">
        <f>CATLOU02!A10</f>
        <v>100</v>
      </c>
      <c r="C11" s="6">
        <f>CATLOU02!B10</f>
        <v>0</v>
      </c>
      <c r="D11" s="16">
        <f>CATLOU02!C5</f>
        <v>0</v>
      </c>
      <c r="E11" s="6"/>
      <c r="F11" s="6"/>
      <c r="G11" s="6"/>
      <c r="H11" s="4"/>
    </row>
    <row r="12" spans="1:8" x14ac:dyDescent="0.25">
      <c r="A12" t="s">
        <v>26</v>
      </c>
      <c r="B12" s="6">
        <f>CATLOU03!A10</f>
        <v>0</v>
      </c>
      <c r="C12" s="6">
        <f>CATLOU03!B10</f>
        <v>0</v>
      </c>
      <c r="D12" s="16">
        <f>CATLOU03!C5</f>
        <v>0</v>
      </c>
      <c r="E12" s="6"/>
      <c r="F12" s="6"/>
      <c r="G12" s="6"/>
      <c r="H12" s="4"/>
    </row>
    <row r="13" spans="1:8" x14ac:dyDescent="0.25">
      <c r="A13" t="s">
        <v>4</v>
      </c>
      <c r="B13" s="9">
        <f>SUM(B5:B12)</f>
        <v>2100</v>
      </c>
      <c r="C13" s="9">
        <f>SUM(C5:C12)</f>
        <v>0</v>
      </c>
      <c r="D13" s="9">
        <f>SUM(D5:D12)</f>
        <v>2100</v>
      </c>
      <c r="E13" s="9">
        <f t="shared" ref="E13:H13" si="1">SUM(E5:E12)</f>
        <v>0</v>
      </c>
      <c r="F13" s="9"/>
      <c r="G13" s="9"/>
      <c r="H13" s="9">
        <f t="shared" si="1"/>
        <v>0</v>
      </c>
    </row>
    <row r="16" spans="1:8" ht="29.45" customHeight="1" x14ac:dyDescent="0.25">
      <c r="B16" t="s">
        <v>38</v>
      </c>
    </row>
  </sheetData>
  <phoneticPr fontId="4" type="noConversion"/>
  <pageMargins left="0.75" right="0.75" top="1" bottom="1" header="0.5" footer="0.5"/>
  <pageSetup paperSize="9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CATHY01</vt:lpstr>
      <vt:lpstr>CATHY13330(02)</vt:lpstr>
      <vt:lpstr>LOUIS13330(03)</vt:lpstr>
      <vt:lpstr>CATHY2022</vt:lpstr>
      <vt:lpstr>CATHYD2022</vt:lpstr>
      <vt:lpstr>CATLOU01</vt:lpstr>
      <vt:lpstr>CATLOU02</vt:lpstr>
      <vt:lpstr>CATLOU03</vt:lpstr>
      <vt:lpstr>RECAP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Catherine Donadieu</cp:lastModifiedBy>
  <dcterms:created xsi:type="dcterms:W3CDTF">2021-08-25T12:25:27Z</dcterms:created>
  <dcterms:modified xsi:type="dcterms:W3CDTF">2022-06-03T10:17:35Z</dcterms:modified>
</cp:coreProperties>
</file>